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ccipdll.sharepoint.com/sites/CCIPDLL-AchatsRegion/MRA/Marchés signés scannés/Firewall 2026/DCE/"/>
    </mc:Choice>
  </mc:AlternateContent>
  <xr:revisionPtr revIDLastSave="413" documentId="13_ncr:1_{23A16622-6CEB-43FE-837E-0A5B9DA47BB5}" xr6:coauthVersionLast="47" xr6:coauthVersionMax="47" xr10:uidLastSave="{52DD5247-6F52-4D59-BD2F-2371FD7C1283}"/>
  <bookViews>
    <workbookView xWindow="-108" yWindow="-108" windowWidth="23256" windowHeight="12456" tabRatio="560" activeTab="2" xr2:uid="{00000000-000D-0000-FFFF-FFFF00000000}"/>
  </bookViews>
  <sheets>
    <sheet name="Prestation" sheetId="2" r:id="rId1"/>
    <sheet name="Reprise" sheetId="6" r:id="rId2"/>
    <sheet name="MABC" sheetId="1" r:id="rId3"/>
  </sheets>
  <definedNames>
    <definedName name="jours_chef_projet">Tableau13[[#Headers],[Nombre de jours
Chef de projet]]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2" l="1"/>
  <c r="E21" i="2"/>
  <c r="E18" i="2"/>
  <c r="E7" i="2"/>
  <c r="E7" i="6" l="1"/>
  <c r="E6" i="6"/>
  <c r="E8" i="6" s="1"/>
  <c r="E23" i="2" l="1"/>
  <c r="E24" i="2"/>
  <c r="E25" i="2"/>
  <c r="E8" i="2"/>
  <c r="E9" i="2"/>
  <c r="E10" i="2"/>
  <c r="E11" i="2"/>
  <c r="E12" i="2"/>
  <c r="E13" i="2"/>
  <c r="E14" i="2"/>
  <c r="E15" i="2"/>
  <c r="E17" i="2"/>
  <c r="E26" i="2" l="1"/>
</calcChain>
</file>

<file path=xl/sharedStrings.xml><?xml version="1.0" encoding="utf-8"?>
<sst xmlns="http://schemas.openxmlformats.org/spreadsheetml/2006/main" count="80" uniqueCount="51">
  <si>
    <t>Référence</t>
  </si>
  <si>
    <t>Description</t>
  </si>
  <si>
    <t>Observation candidat</t>
  </si>
  <si>
    <t>Prix public (€ HT)</t>
  </si>
  <si>
    <t>Remise (%)</t>
  </si>
  <si>
    <t>Prix unitaire (€ HT)</t>
  </si>
  <si>
    <t>Total (€ HT)</t>
  </si>
  <si>
    <t>Nombre de jours
Chef de projet</t>
  </si>
  <si>
    <t>Nombre de jours
Expert Firewall</t>
  </si>
  <si>
    <t>Nombre de jours
Expert Firewall en HNO</t>
  </si>
  <si>
    <t>Description du déroulement des étapes</t>
  </si>
  <si>
    <t>Nombre</t>
  </si>
  <si>
    <t>Type</t>
  </si>
  <si>
    <t>Matériel</t>
  </si>
  <si>
    <t>offre de reprise</t>
  </si>
  <si>
    <t>Prix proposé unitaire</t>
  </si>
  <si>
    <t>% de remise</t>
  </si>
  <si>
    <t>Constructeur / Articles</t>
  </si>
  <si>
    <t>Coût journée chef de projet en € HT</t>
  </si>
  <si>
    <t>Coût journée expert Firewall en € HT</t>
  </si>
  <si>
    <t>Coût journée expert Firewall HNO en € HT</t>
  </si>
  <si>
    <t>Nombre estimatif et non contractuel</t>
  </si>
  <si>
    <t>Licence</t>
  </si>
  <si>
    <t>TOTAL REPRISE (€ HT)</t>
  </si>
  <si>
    <t>TOTAL PRESTATION (€ HT)</t>
  </si>
  <si>
    <t>Console de supervision centralisée</t>
  </si>
  <si>
    <t>Console de supervision centralisée - Support 5 ans</t>
  </si>
  <si>
    <t>Licences Filtrage URL + IPS + SSL decryption + DNS protection + Antivirus 1 an</t>
  </si>
  <si>
    <t>Licences Filtrage URL + IPS + SSL decryption + DNS protection + Antivirus 3 ans</t>
  </si>
  <si>
    <t>Licences Filtrage URL + IPS + SSL decryption + DNS protection + Antivirus 5 ans</t>
  </si>
  <si>
    <t>Licences Filtrage Antivirus 1 an</t>
  </si>
  <si>
    <t>Licences Filtrage Antivirus 3 ans</t>
  </si>
  <si>
    <t>Licences Filtrage Antivirus 5 ans</t>
  </si>
  <si>
    <t>Maintenance annuelle (€ HT)
(incluant la réassurance constructeur)</t>
  </si>
  <si>
    <t>Etape 1 : Migration du Frewall Internet (périmétrique)</t>
  </si>
  <si>
    <t>Etape 2 : Migration du Firewall central (segmentation interne)</t>
  </si>
  <si>
    <t>Cluster 2 Firewalls Internet (périmétrique)</t>
  </si>
  <si>
    <t>Cluster 2 Firewalls centraux (segmentation interne)</t>
  </si>
  <si>
    <t>Reprise Firewall PA-3260 S/N: 016401014372 et 016401005128</t>
  </si>
  <si>
    <t>Reprise Firewall PA-3220 S/N: 016201013955 et 016201014338</t>
  </si>
  <si>
    <t>Délais de livraison</t>
  </si>
  <si>
    <t>Protection XDR</t>
  </si>
  <si>
    <r>
      <t>DÉTAIL ESTIMATIF - Marché À Bons de Commande
MARCHÉ FIREWALLS ET SÉCURITÉ
N° marché :</t>
    </r>
    <r>
      <rPr>
        <b/>
        <sz val="16"/>
        <rFont val="Calibri"/>
        <family val="2"/>
        <scheme val="minor"/>
      </rPr>
      <t xml:space="preserve"> 2025 GCPF 1075</t>
    </r>
  </si>
  <si>
    <t>DÉTAIL ESTIMATIF - Reprise de matériel
MARCHÉ FIREWALLS ET SÉCURITÉ
N° marché : 2025 GCPF 1075</t>
  </si>
  <si>
    <t>DÉTAIL ESTIMATIF - Prestation
MARCHÉ FIREWALLS ET SÉCURITÉ
N° marché : 2025 GCPF 1075</t>
  </si>
  <si>
    <t>Prix Public € HT</t>
  </si>
  <si>
    <t>Remise catalogue constructeur* :</t>
  </si>
  <si>
    <t>* : Un taux de remise constructeur doit être proposé sur les autres familles de produits.</t>
  </si>
  <si>
    <t>Le titulaire détaillera l’ensemble des prestations nécessaires au projet, il sera libre de rajouter et/ou supprimer des lignes pour détailler sa réponse.</t>
  </si>
  <si>
    <t>Une offre de reprise (non obligatoire) peut être proposée dans le cadre de notre politique RSE, sachant qu’ils seront disponibles et nettoyés en février 2026.</t>
  </si>
  <si>
    <t>Tous les prix unitaire de la colonne F sont à renseigner.
Seuls les équipements/logiciels à un nombre estimatif &gt;0 serviront de cotation au détail estimatif du marché.
Seuls les prix unitaires sont contractuels.
Le candidat détaillera l’ensemble des équipements demandés dans le cadre du projet. Concernant les abonnements, un chiffrage sur 1 an / 3 ans et 5 ans est demandé. Selon le budget, l’analyse portera sur un de ces trois choix pour l’ensemble des candidats.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</si>
</sst>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b/>
      <sz val="16"/>
      <color theme="1"/>
      <name val="Calibri"/>
      <family val="2"/>
      <scheme val="minor"/>
    </font>
    <font>
      <b/>
      <sz val="11"/>
      <color theme="1"/>
      <name val="Calibri"/>
      <family val="2"/>
      <scheme val="minor"/>
    </font>
    <font>
      <b/>
      <i/>
      <sz val="10"/>
      <color theme="1"/>
      <name val="Calibri"/>
      <family val="2"/>
      <scheme val="minor"/>
    </font>
    <font>
      <sz val="8"/>
      <color theme="1"/>
      <name val="Calibri"/>
      <family val="2"/>
      <scheme val="minor"/>
    </font>
    <font>
      <b/>
      <sz val="8"/>
      <color theme="0"/>
      <name val="Calibri"/>
      <family val="2"/>
      <scheme val="minor"/>
    </font>
    <font>
      <b/>
      <sz val="8"/>
      <color theme="1"/>
      <name val="Calibri"/>
      <family val="2"/>
      <scheme val="minor"/>
    </font>
    <font>
      <b/>
      <sz val="16"/>
      <name val="Calibri"/>
      <family val="2"/>
      <scheme val="minor"/>
    </font>
    <font>
      <b/>
      <i/>
      <sz val="9"/>
      <color theme="1"/>
      <name val="Calibri"/>
      <family val="2"/>
      <scheme val="minor"/>
    </font>
    <font>
      <b/>
      <i/>
      <sz val="11"/>
      <color theme="1"/>
      <name val="Calibri"/>
      <family val="2"/>
      <scheme val="minor"/>
    </font>
  </fonts>
  <fills count="6">
    <fill>
      <patternFill patternType="none"/>
    </fill>
    <fill>
      <patternFill patternType="gray125"/>
    </fill>
    <fill>
      <patternFill patternType="solid">
        <fgColor theme="6"/>
        <bgColor theme="6"/>
      </patternFill>
    </fill>
    <fill>
      <patternFill patternType="solid">
        <fgColor theme="6" tint="0.79998168889431442"/>
        <bgColor theme="6" tint="0.79998168889431442"/>
      </patternFill>
    </fill>
    <fill>
      <patternFill patternType="solid">
        <fgColor rgb="FFFFC000"/>
        <bgColor indexed="64"/>
      </patternFill>
    </fill>
    <fill>
      <patternFill patternType="solid">
        <fgColor theme="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1">
    <xf numFmtId="0" fontId="0" fillId="0" borderId="0"/>
  </cellStyleXfs>
  <cellXfs count="62">
    <xf numFmtId="0" fontId="0" fillId="0" borderId="0" xfId="0"/>
    <xf numFmtId="164" fontId="0" fillId="3" borderId="2" xfId="0" applyNumberFormat="1" applyFont="1" applyFill="1" applyBorder="1"/>
    <xf numFmtId="164" fontId="0" fillId="0" borderId="2" xfId="0" applyNumberFormat="1" applyFont="1" applyFill="1" applyBorder="1"/>
    <xf numFmtId="0" fontId="2" fillId="0" borderId="1" xfId="0" applyFont="1" applyBorder="1" applyAlignment="1">
      <alignment horizontal="center" vertical="center" wrapText="1"/>
    </xf>
    <xf numFmtId="0" fontId="0" fillId="0" borderId="0" xfId="0" applyFont="1"/>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Alignment="1">
      <alignment vertical="center"/>
    </xf>
    <xf numFmtId="0" fontId="4" fillId="0" borderId="0" xfId="0" applyFont="1" applyAlignment="1">
      <alignment wrapText="1"/>
    </xf>
    <xf numFmtId="164" fontId="4" fillId="0" borderId="0" xfId="0" applyNumberFormat="1" applyFont="1" applyAlignment="1">
      <alignment horizontal="center" vertical="center"/>
    </xf>
    <xf numFmtId="164" fontId="0" fillId="0" borderId="0" xfId="0" applyNumberFormat="1" applyFont="1"/>
    <xf numFmtId="0" fontId="4" fillId="0" borderId="0" xfId="0" applyFont="1"/>
    <xf numFmtId="0" fontId="0" fillId="0" borderId="0" xfId="0" applyFont="1" applyAlignment="1">
      <alignment wrapText="1"/>
    </xf>
    <xf numFmtId="0" fontId="0" fillId="0" borderId="0" xfId="0" applyFont="1" applyAlignment="1">
      <alignment horizontal="center" vertical="center"/>
    </xf>
    <xf numFmtId="0" fontId="5" fillId="2" borderId="2" xfId="0" applyFont="1" applyFill="1" applyBorder="1" applyAlignment="1">
      <alignment vertical="center" wrapText="1"/>
    </xf>
    <xf numFmtId="0" fontId="5" fillId="2" borderId="2" xfId="0" applyFont="1" applyFill="1" applyBorder="1" applyAlignment="1">
      <alignment horizontal="center" vertical="center"/>
    </xf>
    <xf numFmtId="0" fontId="5" fillId="2" borderId="2" xfId="0" applyFont="1" applyFill="1" applyBorder="1" applyAlignment="1">
      <alignment vertical="center"/>
    </xf>
    <xf numFmtId="0" fontId="5" fillId="2" borderId="3" xfId="0" applyFont="1" applyFill="1" applyBorder="1" applyAlignment="1">
      <alignment vertical="center"/>
    </xf>
    <xf numFmtId="0" fontId="4" fillId="3" borderId="2" xfId="0" applyFont="1" applyFill="1" applyBorder="1" applyAlignment="1">
      <alignment wrapText="1"/>
    </xf>
    <xf numFmtId="0" fontId="4" fillId="3" borderId="2" xfId="0" applyFont="1" applyFill="1" applyBorder="1" applyAlignment="1">
      <alignment horizontal="center" vertical="center"/>
    </xf>
    <xf numFmtId="164" fontId="4" fillId="3" borderId="2" xfId="0" applyNumberFormat="1" applyFont="1" applyFill="1" applyBorder="1" applyAlignment="1">
      <alignment horizontal="center" vertical="center"/>
    </xf>
    <xf numFmtId="0" fontId="4" fillId="3" borderId="3" xfId="0" applyFont="1" applyFill="1" applyBorder="1"/>
    <xf numFmtId="0" fontId="4" fillId="0" borderId="2" xfId="0" applyFont="1" applyBorder="1" applyAlignment="1">
      <alignment wrapText="1"/>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4" fillId="0" borderId="3" xfId="0" applyFont="1" applyBorder="1"/>
    <xf numFmtId="0" fontId="4" fillId="0" borderId="0" xfId="0" applyFont="1" applyAlignment="1">
      <alignment horizontal="center" vertical="center" wrapText="1"/>
    </xf>
    <xf numFmtId="0" fontId="0" fillId="0" borderId="1" xfId="0" applyFont="1" applyBorder="1" applyAlignment="1">
      <alignment wrapText="1"/>
    </xf>
    <xf numFmtId="0" fontId="6" fillId="0" borderId="0" xfId="0" applyFont="1" applyAlignment="1">
      <alignment vertical="center"/>
    </xf>
    <xf numFmtId="0" fontId="4" fillId="0" borderId="0" xfId="0" applyFont="1" applyAlignment="1">
      <alignment horizontal="justify" vertical="center"/>
    </xf>
    <xf numFmtId="0" fontId="6" fillId="0" borderId="0" xfId="0" applyFont="1" applyAlignment="1">
      <alignment horizontal="justify" vertical="center"/>
    </xf>
    <xf numFmtId="0" fontId="0" fillId="0" borderId="1" xfId="0" applyFont="1" applyBorder="1" applyAlignment="1">
      <alignment horizontal="center" vertical="center"/>
    </xf>
    <xf numFmtId="164" fontId="0" fillId="0" borderId="1" xfId="0" applyNumberFormat="1" applyFont="1" applyBorder="1" applyAlignment="1">
      <alignment horizontal="center" vertical="center"/>
    </xf>
    <xf numFmtId="0" fontId="0" fillId="0" borderId="0" xfId="0" applyFont="1" applyFill="1"/>
    <xf numFmtId="0" fontId="2" fillId="0" borderId="0" xfId="0" applyFont="1"/>
    <xf numFmtId="164" fontId="2" fillId="0" borderId="0" xfId="0" applyNumberFormat="1" applyFont="1"/>
    <xf numFmtId="0" fontId="2" fillId="0" borderId="0" xfId="0" applyFont="1" applyAlignment="1">
      <alignment horizontal="center" vertical="center"/>
    </xf>
    <xf numFmtId="0" fontId="4" fillId="5" borderId="0" xfId="0" applyFont="1" applyFill="1" applyAlignment="1">
      <alignment wrapText="1"/>
    </xf>
    <xf numFmtId="0" fontId="4" fillId="5" borderId="0" xfId="0" applyFont="1" applyFill="1" applyAlignment="1">
      <alignment horizontal="center" vertical="center"/>
    </xf>
    <xf numFmtId="164" fontId="0" fillId="5" borderId="0" xfId="0" applyNumberFormat="1" applyFont="1" applyFill="1"/>
    <xf numFmtId="164" fontId="4" fillId="5" borderId="0" xfId="0" applyNumberFormat="1" applyFont="1" applyFill="1" applyAlignment="1">
      <alignment vertical="center"/>
    </xf>
    <xf numFmtId="0" fontId="6" fillId="0" borderId="0" xfId="0" applyFont="1" applyAlignment="1">
      <alignment wrapText="1"/>
    </xf>
    <xf numFmtId="0" fontId="4" fillId="0" borderId="0" xfId="0" applyFont="1" applyFill="1" applyAlignment="1">
      <alignment vertical="center" wrapText="1"/>
    </xf>
    <xf numFmtId="164" fontId="0" fillId="0" borderId="0" xfId="0" applyNumberFormat="1" applyFont="1" applyFill="1"/>
    <xf numFmtId="0" fontId="0" fillId="0" borderId="1" xfId="0" applyFont="1" applyBorder="1" applyAlignment="1">
      <alignment vertical="center" wrapText="1"/>
    </xf>
    <xf numFmtId="0" fontId="2" fillId="0" borderId="1" xfId="0" applyFont="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2" fillId="0" borderId="7" xfId="0" applyFont="1" applyBorder="1" applyAlignment="1">
      <alignment horizontal="center" vertical="center" wrapText="1"/>
    </xf>
    <xf numFmtId="0" fontId="2" fillId="0" borderId="0" xfId="0" applyFont="1" applyBorder="1" applyAlignment="1">
      <alignment horizontal="center" vertical="center" wrapText="1"/>
    </xf>
    <xf numFmtId="0" fontId="0" fillId="0" borderId="1" xfId="0" applyFont="1" applyBorder="1" applyAlignment="1">
      <alignment horizontal="center" vertical="center" wrapText="1"/>
    </xf>
    <xf numFmtId="0" fontId="8" fillId="0" borderId="8" xfId="0" applyFont="1" applyBorder="1" applyAlignment="1">
      <alignment horizontal="left" vertical="center" wrapText="1"/>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cellXfs>
  <cellStyles count="1">
    <cellStyle name="Normal" xfId="0" builtinId="0"/>
  </cellStyles>
  <dxfs count="40">
    <dxf>
      <font>
        <b val="0"/>
        <i val="0"/>
        <strike val="0"/>
        <condense val="0"/>
        <extend val="0"/>
        <outline val="0"/>
        <shadow val="0"/>
        <u val="none"/>
        <vertAlign val="baseline"/>
        <sz val="8"/>
        <color theme="1"/>
        <name val="Calibri"/>
        <family val="2"/>
        <scheme val="minor"/>
      </font>
    </dxf>
    <dxf>
      <font>
        <b val="0"/>
        <i val="0"/>
        <strike val="0"/>
        <condense val="0"/>
        <extend val="0"/>
        <outline val="0"/>
        <shadow val="0"/>
        <u val="none"/>
        <vertAlign val="baseline"/>
        <sz val="8"/>
        <color theme="1"/>
        <name val="Calibri"/>
        <family val="2"/>
        <scheme val="minor"/>
      </font>
    </dxf>
    <dxf>
      <font>
        <b val="0"/>
        <i val="0"/>
        <strike val="0"/>
        <condense val="0"/>
        <extend val="0"/>
        <outline val="0"/>
        <shadow val="0"/>
        <u val="none"/>
        <vertAlign val="baseline"/>
        <sz val="11"/>
        <color theme="1"/>
        <name val="Calibri"/>
        <family val="2"/>
        <scheme val="minor"/>
      </font>
      <numFmt numFmtId="164" formatCode="#,##0.00\ &quot;€&quot;"/>
      <fill>
        <patternFill patternType="none">
          <fgColor indexed="64"/>
          <bgColor indexed="65"/>
        </patternFill>
      </fill>
    </dxf>
    <dxf>
      <font>
        <strike val="0"/>
        <outline val="0"/>
        <shadow val="0"/>
        <u val="none"/>
        <vertAlign val="baseline"/>
        <color theme="1"/>
        <name val="Calibri"/>
        <family val="2"/>
        <scheme val="minor"/>
      </font>
      <numFmt numFmtId="164" formatCode="#,##0.00\ &quot;€&quot;"/>
      <fill>
        <patternFill patternType="none">
          <fgColor indexed="64"/>
          <bgColor auto="1"/>
        </patternFill>
      </fill>
    </dxf>
    <dxf>
      <font>
        <b val="0"/>
        <i val="0"/>
        <strike val="0"/>
        <condense val="0"/>
        <extend val="0"/>
        <outline val="0"/>
        <shadow val="0"/>
        <u val="none"/>
        <vertAlign val="baseline"/>
        <sz val="11"/>
        <color theme="1"/>
        <name val="Calibri"/>
        <family val="2"/>
        <scheme val="minor"/>
      </font>
      <numFmt numFmtId="164" formatCode="#,##0.00\ &quot;€&quot;"/>
    </dxf>
    <dxf>
      <font>
        <strike val="0"/>
        <outline val="0"/>
        <shadow val="0"/>
        <u val="none"/>
        <vertAlign val="baseline"/>
        <color theme="1"/>
        <name val="Calibri"/>
        <family val="2"/>
        <scheme val="minor"/>
      </font>
      <numFmt numFmtId="164" formatCode="#,##0.00\ &quot;€&quot;"/>
    </dxf>
    <dxf>
      <font>
        <b val="0"/>
        <i val="0"/>
        <strike val="0"/>
        <condense val="0"/>
        <extend val="0"/>
        <outline val="0"/>
        <shadow val="0"/>
        <u val="none"/>
        <vertAlign val="baseline"/>
        <sz val="11"/>
        <color theme="1"/>
        <name val="Calibri"/>
        <family val="2"/>
        <scheme val="minor"/>
      </font>
    </dxf>
    <dxf>
      <font>
        <strike val="0"/>
        <outline val="0"/>
        <shadow val="0"/>
        <u val="none"/>
        <vertAlign val="baseline"/>
        <color theme="1"/>
        <name val="Calibri"/>
        <family val="2"/>
        <scheme val="minor"/>
      </font>
      <numFmt numFmtId="164" formatCode="#,##0.00\ &quot;€&quot;"/>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numFmt numFmtId="164" formatCode="#,##0.00\ &quot;€&quo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textRotation="0" wrapText="1" indent="0" justifyLastLine="0" shrinkToFit="0" readingOrder="0"/>
    </dxf>
    <dxf>
      <font>
        <strike val="0"/>
        <outline val="0"/>
        <shadow val="0"/>
        <u val="none"/>
        <vertAlign val="baseline"/>
        <color theme="1"/>
        <name val="Calibri"/>
        <family val="2"/>
        <scheme val="minor"/>
      </font>
    </dxf>
    <dxf>
      <font>
        <b val="0"/>
        <i val="0"/>
        <strike val="0"/>
        <condense val="0"/>
        <extend val="0"/>
        <outline val="0"/>
        <shadow val="0"/>
        <u val="none"/>
        <vertAlign val="baseline"/>
        <sz val="8"/>
        <color theme="1"/>
        <name val="Calibri"/>
        <family val="2"/>
        <scheme val="minor"/>
      </font>
    </dxf>
    <dxf>
      <font>
        <b val="0"/>
        <i val="0"/>
        <strike val="0"/>
        <condense val="0"/>
        <extend val="0"/>
        <outline val="0"/>
        <shadow val="0"/>
        <u val="none"/>
        <vertAlign val="baseline"/>
        <sz val="8"/>
        <color theme="1"/>
        <name val="Calibri"/>
        <family val="2"/>
        <scheme val="minor"/>
      </font>
      <alignment horizontal="general" vertical="center" textRotation="0" indent="0" justifyLastLine="0" shrinkToFit="0" readingOrder="0"/>
    </dxf>
    <dxf>
      <font>
        <b val="0"/>
        <i val="0"/>
        <strike val="0"/>
        <condense val="0"/>
        <extend val="0"/>
        <outline val="0"/>
        <shadow val="0"/>
        <u val="none"/>
        <vertAlign val="baseline"/>
        <sz val="8"/>
        <color theme="1"/>
        <name val="Calibri"/>
        <family val="2"/>
        <scheme val="minor"/>
      </font>
    </dxf>
    <dxf>
      <font>
        <b val="0"/>
        <i val="0"/>
        <strike val="0"/>
        <condense val="0"/>
        <extend val="0"/>
        <outline val="0"/>
        <shadow val="0"/>
        <u val="none"/>
        <vertAlign val="baseline"/>
        <sz val="8"/>
        <color theme="1"/>
        <name val="Calibri"/>
        <family val="2"/>
        <scheme val="minor"/>
      </font>
    </dxf>
    <dxf>
      <font>
        <b val="0"/>
        <i val="0"/>
        <strike val="0"/>
        <condense val="0"/>
        <extend val="0"/>
        <outline val="0"/>
        <shadow val="0"/>
        <u val="none"/>
        <vertAlign val="baseline"/>
        <sz val="11"/>
        <color theme="1"/>
        <name val="Calibri"/>
        <family val="2"/>
        <scheme val="minor"/>
      </font>
      <numFmt numFmtId="164" formatCode="#,##0.00\ &quot;€&quot;"/>
    </dxf>
    <dxf>
      <font>
        <strike val="0"/>
        <outline val="0"/>
        <shadow val="0"/>
        <u val="none"/>
        <vertAlign val="baseline"/>
        <color theme="1"/>
        <name val="Calibri"/>
        <family val="2"/>
        <scheme val="minor"/>
      </font>
      <numFmt numFmtId="164" formatCode="#,##0.00\ &quot;€&quot;"/>
    </dxf>
    <dxf>
      <font>
        <b/>
        <i val="0"/>
        <strike val="0"/>
        <condense val="0"/>
        <extend val="0"/>
        <outline val="0"/>
        <shadow val="0"/>
        <u val="none"/>
        <vertAlign val="baseline"/>
        <sz val="11"/>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bottom" textRotation="0" wrapText="1" indent="0" justifyLastLine="0" shrinkToFit="0" readingOrder="0"/>
    </dxf>
    <dxf>
      <font>
        <strike val="0"/>
        <outline val="0"/>
        <shadow val="0"/>
        <u val="none"/>
        <vertAlign val="baseline"/>
        <color theme="1"/>
        <name val="Calibri"/>
        <family val="2"/>
        <scheme val="minor"/>
      </font>
    </dxf>
    <dxf>
      <font>
        <b val="0"/>
        <i val="0"/>
        <strike val="0"/>
        <condense val="0"/>
        <extend val="0"/>
        <outline val="0"/>
        <shadow val="0"/>
        <u val="none"/>
        <vertAlign val="baseline"/>
        <sz val="8"/>
        <color theme="1"/>
        <name val="Calibri"/>
        <family val="2"/>
        <scheme val="minor"/>
      </font>
    </dxf>
    <dxf>
      <font>
        <b val="0"/>
        <i val="0"/>
        <strike val="0"/>
        <condense val="0"/>
        <extend val="0"/>
        <outline val="0"/>
        <shadow val="0"/>
        <u val="none"/>
        <vertAlign val="baseline"/>
        <sz val="8"/>
        <color theme="1"/>
        <name val="Calibri"/>
        <family val="2"/>
        <scheme val="minor"/>
      </font>
      <alignment horizontal="general"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9EA690A-E730-4976-9645-FD3013306F60}" name="Tableau13" displayName="Tableau13" ref="A5:F26" totalsRowCount="1" headerRowDxfId="39" dataDxfId="38" totalsRowDxfId="37">
  <autoFilter ref="A5:F25" xr:uid="{1E5899D5-8EE5-4D87-80A7-87260DE6F1BE}"/>
  <tableColumns count="6">
    <tableColumn id="1" xr3:uid="{82D269C5-0673-4C46-BC0C-2D685187A03D}" name="Description" dataDxfId="36" totalsRowDxfId="35"/>
    <tableColumn id="4" xr3:uid="{C284FA14-FE02-4713-9C15-14A1A5C118E0}" name="Nombre de jours_x000a_Chef de projet" dataDxfId="34" totalsRowDxfId="33"/>
    <tableColumn id="7" xr3:uid="{63C41981-E942-418D-86C7-826D9A3AA913}" name="Nombre de jours_x000a_Expert Firewall" dataDxfId="32" totalsRowDxfId="31"/>
    <tableColumn id="8" xr3:uid="{5B3F7ABE-3F62-4D74-AC29-796D6504381B}" name="Nombre de jours_x000a_Expert Firewall en HNO" totalsRowLabel="TOTAL PRESTATION (€ HT)" dataDxfId="30" totalsRowDxfId="29"/>
    <tableColumn id="9" xr3:uid="{3988F510-D540-4054-93EF-E565635AAC08}" name="Total (€ HT)" totalsRowFunction="custom" dataDxfId="28" totalsRowDxfId="27">
      <calculatedColumnFormula>Tableau13[[#This Row],[Nombre de jours
Expert Firewall]]*#REF!</calculatedColumnFormula>
      <totalsRowFormula>SUM(E7:E25)</totalsRowFormula>
    </tableColumn>
    <tableColumn id="5" xr3:uid="{746A0C4E-8022-4D18-9826-63E9E241E5E3}" name="Observation candidat" dataDxfId="26" totalsRowDxfId="25"/>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EFCD51-DB4F-44CE-95C6-B65CCAB03F36}" name="Tableau154" displayName="Tableau154" ref="A5:K27" totalsRowCount="1" headerRowDxfId="24" dataDxfId="23" totalsRowDxfId="22">
  <autoFilter ref="A5:K26" xr:uid="{E0A5C51C-6E2A-4EBF-A968-D5E69F2556DA}"/>
  <tableColumns count="11">
    <tableColumn id="2" xr3:uid="{6C7DDA93-2371-4F73-9F1B-3C80FF1D95B4}" name="Référence" dataDxfId="21" totalsRowDxfId="20"/>
    <tableColumn id="1" xr3:uid="{1393805A-009B-4CE4-87DB-190DDF9AA0E0}" name="Description" dataDxfId="19" totalsRowDxfId="18"/>
    <tableColumn id="10" xr3:uid="{99577A79-5C2A-46DB-A7C7-4D7E61277269}" name="Type" dataDxfId="17" totalsRowDxfId="16"/>
    <tableColumn id="11" xr3:uid="{79D7C3E3-F251-4489-87CA-AB3E9B689046}" name="Délais de livraison" dataDxfId="15" totalsRowDxfId="14"/>
    <tableColumn id="7" xr3:uid="{D0B998CE-87AB-490D-A107-B25642B77815}" name="Nombre estimatif et non contractuel" dataDxfId="13" totalsRowDxfId="12"/>
    <tableColumn id="4" xr3:uid="{142939DB-D85A-4E4D-A17D-D031475F9BC7}" name="Prix public (€ HT)" dataDxfId="11" totalsRowDxfId="10"/>
    <tableColumn id="3" xr3:uid="{9BE3C358-CBDF-4B6A-B388-5A4191B4A25C}" name="Remise (%)" dataDxfId="9" totalsRowDxfId="8"/>
    <tableColumn id="8" xr3:uid="{688B1759-2372-43BA-BE4E-03947BC7C7C7}" name="Prix unitaire (€ HT)" dataDxfId="7" totalsRowDxfId="6"/>
    <tableColumn id="9" xr3:uid="{064CD15E-B6A8-4526-8253-B41BC8C8CAF3}" name="Total (€ HT)" dataDxfId="5" totalsRowDxfId="4"/>
    <tableColumn id="6" xr3:uid="{FECBECB9-5B48-4035-A40D-04BCAFA6EDBD}" name="Maintenance annuelle (€ HT)_x000a_(incluant la réassurance constructeur)" dataDxfId="3" totalsRowDxfId="2"/>
    <tableColumn id="5" xr3:uid="{3A8AC671-D99D-45D5-8F6C-F9C67BBBD79B}" name="Observation candidat" dataDxfId="1" totalsRowDxfId="0"/>
  </tableColumns>
  <tableStyleInfo name="TableStyleMedium4"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0"/>
  <sheetViews>
    <sheetView zoomScale="120" zoomScaleNormal="120" workbookViewId="0">
      <selection activeCell="G3" sqref="G3"/>
    </sheetView>
  </sheetViews>
  <sheetFormatPr baseColWidth="10" defaultColWidth="11.44140625" defaultRowHeight="14.4" x14ac:dyDescent="0.3"/>
  <cols>
    <col min="1" max="1" width="43.5546875" style="4" bestFit="1" customWidth="1"/>
    <col min="2" max="3" width="21.33203125" style="4" customWidth="1"/>
    <col min="4" max="4" width="25.33203125" style="4" customWidth="1"/>
    <col min="5" max="5" width="14.44140625" style="4" customWidth="1"/>
    <col min="6" max="6" width="27.5546875" style="4" bestFit="1" customWidth="1"/>
    <col min="7" max="16384" width="11.44140625" style="4"/>
  </cols>
  <sheetData>
    <row r="1" spans="1:6" ht="71.400000000000006" customHeight="1" thickBot="1" x14ac:dyDescent="0.35">
      <c r="A1" s="46" t="s">
        <v>44</v>
      </c>
      <c r="B1" s="47"/>
      <c r="C1" s="47"/>
      <c r="D1" s="47"/>
      <c r="E1" s="47"/>
      <c r="F1" s="48"/>
    </row>
    <row r="2" spans="1:6" ht="15" thickBot="1" x14ac:dyDescent="0.35"/>
    <row r="3" spans="1:6" ht="15" thickBot="1" x14ac:dyDescent="0.35">
      <c r="A3" s="59" t="s">
        <v>48</v>
      </c>
      <c r="B3" s="60"/>
      <c r="C3" s="60"/>
      <c r="D3" s="60"/>
      <c r="E3" s="60"/>
      <c r="F3" s="61"/>
    </row>
    <row r="5" spans="1:6" ht="33.75" customHeight="1" x14ac:dyDescent="0.3">
      <c r="A5" s="5" t="s">
        <v>1</v>
      </c>
      <c r="B5" s="26" t="s">
        <v>7</v>
      </c>
      <c r="C5" s="26" t="s">
        <v>8</v>
      </c>
      <c r="D5" s="26" t="s">
        <v>9</v>
      </c>
      <c r="E5" s="7" t="s">
        <v>6</v>
      </c>
      <c r="F5" s="7" t="s">
        <v>2</v>
      </c>
    </row>
    <row r="6" spans="1:6" x14ac:dyDescent="0.3">
      <c r="A6" s="28" t="s">
        <v>34</v>
      </c>
      <c r="B6" s="37"/>
      <c r="C6" s="38"/>
      <c r="D6" s="38"/>
      <c r="E6" s="40"/>
      <c r="F6" s="7"/>
    </row>
    <row r="7" spans="1:6" x14ac:dyDescent="0.3">
      <c r="A7" s="29" t="s">
        <v>10</v>
      </c>
      <c r="B7" s="8"/>
      <c r="C7" s="6"/>
      <c r="D7" s="6"/>
      <c r="E7" s="10">
        <f t="shared" ref="E7:E15" si="0">B7*$B$28+C7*$B$29+D7*$B$30</f>
        <v>0</v>
      </c>
      <c r="F7" s="11"/>
    </row>
    <row r="8" spans="1:6" x14ac:dyDescent="0.3">
      <c r="A8" s="11"/>
      <c r="B8" s="8"/>
      <c r="C8" s="6"/>
      <c r="D8" s="6"/>
      <c r="E8" s="10">
        <f t="shared" si="0"/>
        <v>0</v>
      </c>
      <c r="F8" s="11"/>
    </row>
    <row r="9" spans="1:6" x14ac:dyDescent="0.3">
      <c r="A9" s="11"/>
      <c r="B9" s="8"/>
      <c r="C9" s="6"/>
      <c r="D9" s="6"/>
      <c r="E9" s="10">
        <f t="shared" si="0"/>
        <v>0</v>
      </c>
      <c r="F9" s="11"/>
    </row>
    <row r="10" spans="1:6" x14ac:dyDescent="0.3">
      <c r="A10" s="11"/>
      <c r="B10" s="8"/>
      <c r="C10" s="6"/>
      <c r="D10" s="6"/>
      <c r="E10" s="10">
        <f t="shared" si="0"/>
        <v>0</v>
      </c>
      <c r="F10" s="11"/>
    </row>
    <row r="11" spans="1:6" x14ac:dyDescent="0.3">
      <c r="A11" s="11"/>
      <c r="B11" s="8"/>
      <c r="C11" s="6"/>
      <c r="D11" s="6"/>
      <c r="E11" s="10">
        <f t="shared" si="0"/>
        <v>0</v>
      </c>
      <c r="F11" s="11"/>
    </row>
    <row r="12" spans="1:6" x14ac:dyDescent="0.3">
      <c r="A12" s="8"/>
      <c r="B12" s="8"/>
      <c r="C12" s="6"/>
      <c r="D12" s="6"/>
      <c r="E12" s="10">
        <f t="shared" si="0"/>
        <v>0</v>
      </c>
      <c r="F12" s="11"/>
    </row>
    <row r="13" spans="1:6" x14ac:dyDescent="0.3">
      <c r="A13" s="11"/>
      <c r="B13" s="8"/>
      <c r="C13" s="6"/>
      <c r="D13" s="6"/>
      <c r="E13" s="10">
        <f t="shared" si="0"/>
        <v>0</v>
      </c>
      <c r="F13" s="11"/>
    </row>
    <row r="14" spans="1:6" x14ac:dyDescent="0.3">
      <c r="A14" s="8"/>
      <c r="B14" s="8"/>
      <c r="C14" s="6"/>
      <c r="D14" s="6"/>
      <c r="E14" s="10">
        <f t="shared" si="0"/>
        <v>0</v>
      </c>
      <c r="F14" s="11"/>
    </row>
    <row r="15" spans="1:6" x14ac:dyDescent="0.3">
      <c r="A15" s="11"/>
      <c r="B15" s="8"/>
      <c r="C15" s="6"/>
      <c r="D15" s="6"/>
      <c r="E15" s="10">
        <f t="shared" si="0"/>
        <v>0</v>
      </c>
      <c r="F15" s="11"/>
    </row>
    <row r="16" spans="1:6" x14ac:dyDescent="0.3">
      <c r="A16" s="30" t="s">
        <v>35</v>
      </c>
      <c r="B16" s="37"/>
      <c r="C16" s="38"/>
      <c r="D16" s="38"/>
      <c r="E16" s="39"/>
      <c r="F16" s="11"/>
    </row>
    <row r="17" spans="1:6" x14ac:dyDescent="0.3">
      <c r="A17" s="29" t="s">
        <v>10</v>
      </c>
      <c r="B17" s="8"/>
      <c r="C17" s="6"/>
      <c r="D17" s="6"/>
      <c r="E17" s="10">
        <f>B17*$B$28+C17*$B$29+D17*$B$30</f>
        <v>0</v>
      </c>
      <c r="F17" s="11"/>
    </row>
    <row r="18" spans="1:6" x14ac:dyDescent="0.3">
      <c r="A18" s="29"/>
      <c r="B18" s="8"/>
      <c r="C18" s="6"/>
      <c r="D18" s="6"/>
      <c r="E18" s="10">
        <f>B18*$B$28+C18*$B$29+D18*$B$30</f>
        <v>0</v>
      </c>
      <c r="F18" s="11"/>
    </row>
    <row r="19" spans="1:6" x14ac:dyDescent="0.3">
      <c r="A19" s="8"/>
      <c r="B19" s="8"/>
      <c r="C19" s="6"/>
      <c r="D19" s="6"/>
      <c r="E19" s="10">
        <v>0</v>
      </c>
      <c r="F19" s="11"/>
    </row>
    <row r="20" spans="1:6" x14ac:dyDescent="0.3">
      <c r="A20" s="8"/>
      <c r="B20" s="8"/>
      <c r="C20" s="6"/>
      <c r="D20" s="6"/>
      <c r="E20" s="10">
        <f t="shared" ref="E20:E21" si="1">B20*$B$28+C20*$B$29+D20*$B$30</f>
        <v>0</v>
      </c>
      <c r="F20" s="11"/>
    </row>
    <row r="21" spans="1:6" x14ac:dyDescent="0.3">
      <c r="A21" s="8"/>
      <c r="B21" s="8"/>
      <c r="C21" s="6"/>
      <c r="D21" s="6"/>
      <c r="E21" s="10">
        <f t="shared" si="1"/>
        <v>0</v>
      </c>
      <c r="F21" s="11"/>
    </row>
    <row r="22" spans="1:6" x14ac:dyDescent="0.3">
      <c r="A22" s="8"/>
      <c r="B22" s="8"/>
      <c r="C22" s="6"/>
      <c r="D22" s="6"/>
      <c r="E22" s="10">
        <v>0</v>
      </c>
      <c r="F22" s="11"/>
    </row>
    <row r="23" spans="1:6" x14ac:dyDescent="0.3">
      <c r="A23" s="8"/>
      <c r="B23" s="8"/>
      <c r="C23" s="6"/>
      <c r="D23" s="6"/>
      <c r="E23" s="10">
        <f>B23*$B$28+C23*$B$29+D23*$B$30</f>
        <v>0</v>
      </c>
      <c r="F23" s="11"/>
    </row>
    <row r="24" spans="1:6" x14ac:dyDescent="0.3">
      <c r="A24" s="8"/>
      <c r="B24" s="8"/>
      <c r="C24" s="6"/>
      <c r="D24" s="6"/>
      <c r="E24" s="10">
        <f>B24*$B$28+C24*$B$29+D24*$B$30</f>
        <v>0</v>
      </c>
      <c r="F24" s="11"/>
    </row>
    <row r="25" spans="1:6" x14ac:dyDescent="0.3">
      <c r="A25" s="8"/>
      <c r="B25" s="8"/>
      <c r="C25" s="6"/>
      <c r="D25" s="6"/>
      <c r="E25" s="10">
        <f>B25*$B$28+C25*$B$29+D25*$B$30</f>
        <v>0</v>
      </c>
      <c r="F25" s="11"/>
    </row>
    <row r="26" spans="1:6" x14ac:dyDescent="0.3">
      <c r="A26" s="8"/>
      <c r="B26" s="8"/>
      <c r="C26" s="6"/>
      <c r="D26" s="36" t="s">
        <v>24</v>
      </c>
      <c r="E26" s="10">
        <f>SUM(E7:E25)</f>
        <v>0</v>
      </c>
      <c r="F26" s="11"/>
    </row>
    <row r="28" spans="1:6" x14ac:dyDescent="0.3">
      <c r="A28" s="31" t="s">
        <v>18</v>
      </c>
      <c r="B28" s="32"/>
    </row>
    <row r="29" spans="1:6" x14ac:dyDescent="0.3">
      <c r="A29" s="31" t="s">
        <v>19</v>
      </c>
      <c r="B29" s="32"/>
    </row>
    <row r="30" spans="1:6" x14ac:dyDescent="0.3">
      <c r="A30" s="31" t="s">
        <v>20</v>
      </c>
      <c r="B30" s="32"/>
    </row>
  </sheetData>
  <mergeCells count="2">
    <mergeCell ref="A1:F1"/>
    <mergeCell ref="A3:F3"/>
  </mergeCell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ADCC0-E329-40CC-B2BB-072E37FCA170}">
  <dimension ref="A1:F8"/>
  <sheetViews>
    <sheetView zoomScale="110" zoomScaleNormal="110" workbookViewId="0">
      <selection activeCell="A16" sqref="A16"/>
    </sheetView>
  </sheetViews>
  <sheetFormatPr baseColWidth="10" defaultColWidth="11.44140625" defaultRowHeight="14.4" x14ac:dyDescent="0.3"/>
  <cols>
    <col min="1" max="1" width="44.88671875" style="4" customWidth="1"/>
    <col min="2" max="2" width="15.6640625" style="4" customWidth="1"/>
    <col min="3" max="3" width="15.33203125" style="4" customWidth="1"/>
    <col min="4" max="4" width="20.33203125" style="4" customWidth="1"/>
    <col min="5" max="5" width="24.109375" style="4" customWidth="1"/>
    <col min="6" max="6" width="31.33203125" style="4" customWidth="1"/>
    <col min="7" max="16384" width="11.44140625" style="4"/>
  </cols>
  <sheetData>
    <row r="1" spans="1:6" ht="79.8" customHeight="1" thickBot="1" x14ac:dyDescent="0.35">
      <c r="A1" s="46" t="s">
        <v>43</v>
      </c>
      <c r="B1" s="47"/>
      <c r="C1" s="47"/>
      <c r="D1" s="47"/>
      <c r="E1" s="47"/>
      <c r="F1" s="48"/>
    </row>
    <row r="2" spans="1:6" ht="15" thickBot="1" x14ac:dyDescent="0.35"/>
    <row r="3" spans="1:6" ht="18" customHeight="1" thickBot="1" x14ac:dyDescent="0.35">
      <c r="A3" s="56" t="s">
        <v>49</v>
      </c>
      <c r="B3" s="57"/>
      <c r="C3" s="57"/>
      <c r="D3" s="57"/>
      <c r="E3" s="57"/>
      <c r="F3" s="58"/>
    </row>
    <row r="5" spans="1:6" x14ac:dyDescent="0.3">
      <c r="A5" s="14" t="s">
        <v>1</v>
      </c>
      <c r="B5" s="14" t="s">
        <v>12</v>
      </c>
      <c r="C5" s="15" t="s">
        <v>11</v>
      </c>
      <c r="D5" s="15" t="s">
        <v>15</v>
      </c>
      <c r="E5" s="16" t="s">
        <v>6</v>
      </c>
      <c r="F5" s="17" t="s">
        <v>2</v>
      </c>
    </row>
    <row r="6" spans="1:6" x14ac:dyDescent="0.3">
      <c r="A6" s="18" t="s">
        <v>39</v>
      </c>
      <c r="B6" s="18" t="s">
        <v>14</v>
      </c>
      <c r="C6" s="19">
        <v>2</v>
      </c>
      <c r="D6" s="20"/>
      <c r="E6" s="1">
        <f>D6*C6</f>
        <v>0</v>
      </c>
      <c r="F6" s="21"/>
    </row>
    <row r="7" spans="1:6" x14ac:dyDescent="0.3">
      <c r="A7" s="22" t="s">
        <v>38</v>
      </c>
      <c r="B7" s="22" t="s">
        <v>14</v>
      </c>
      <c r="C7" s="23">
        <v>2</v>
      </c>
      <c r="D7" s="24"/>
      <c r="E7" s="2">
        <f t="shared" ref="E7" si="0">D7*C7</f>
        <v>0</v>
      </c>
      <c r="F7" s="25"/>
    </row>
    <row r="8" spans="1:6" x14ac:dyDescent="0.3">
      <c r="D8" s="34" t="s">
        <v>23</v>
      </c>
      <c r="E8" s="35">
        <f>SUM(E6:E7)</f>
        <v>0</v>
      </c>
    </row>
  </sheetData>
  <mergeCells count="2">
    <mergeCell ref="A1:F1"/>
    <mergeCell ref="A3:F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7"/>
  <sheetViews>
    <sheetView tabSelected="1" zoomScale="120" zoomScaleNormal="120" workbookViewId="0">
      <selection activeCell="A3" sqref="A3:K3"/>
    </sheetView>
  </sheetViews>
  <sheetFormatPr baseColWidth="10" defaultColWidth="11.44140625" defaultRowHeight="14.4" x14ac:dyDescent="0.3"/>
  <cols>
    <col min="1" max="1" width="26.109375" style="12" bestFit="1" customWidth="1"/>
    <col min="2" max="2" width="62.109375" style="12" customWidth="1"/>
    <col min="3" max="4" width="14.109375" style="12" customWidth="1"/>
    <col min="5" max="7" width="19.44140625" style="13" customWidth="1"/>
    <col min="8" max="9" width="19.44140625" style="4" customWidth="1"/>
    <col min="10" max="10" width="26.5546875" style="33" customWidth="1"/>
    <col min="11" max="11" width="39.109375" style="4" customWidth="1"/>
    <col min="12" max="16384" width="11.44140625" style="4"/>
  </cols>
  <sheetData>
    <row r="1" spans="1:11" ht="75.599999999999994" customHeight="1" thickBot="1" x14ac:dyDescent="0.35">
      <c r="A1" s="46" t="s">
        <v>42</v>
      </c>
      <c r="B1" s="47"/>
      <c r="C1" s="47"/>
      <c r="D1" s="47"/>
      <c r="E1" s="47"/>
      <c r="F1" s="47"/>
      <c r="G1" s="47"/>
      <c r="H1" s="47"/>
      <c r="I1" s="47"/>
      <c r="J1" s="47"/>
      <c r="K1" s="48"/>
    </row>
    <row r="2" spans="1:11" ht="15" thickBot="1" x14ac:dyDescent="0.35"/>
    <row r="3" spans="1:11" ht="59.4" customHeight="1" thickBot="1" x14ac:dyDescent="0.35">
      <c r="A3" s="49" t="s">
        <v>50</v>
      </c>
      <c r="B3" s="50"/>
      <c r="C3" s="50"/>
      <c r="D3" s="50"/>
      <c r="E3" s="50"/>
      <c r="F3" s="50"/>
      <c r="G3" s="50"/>
      <c r="H3" s="50"/>
      <c r="I3" s="50"/>
      <c r="J3" s="50"/>
      <c r="K3" s="51"/>
    </row>
    <row r="5" spans="1:11" ht="51" customHeight="1" x14ac:dyDescent="0.3">
      <c r="A5" s="5" t="s">
        <v>0</v>
      </c>
      <c r="B5" s="5" t="s">
        <v>1</v>
      </c>
      <c r="C5" s="5" t="s">
        <v>12</v>
      </c>
      <c r="D5" s="5" t="s">
        <v>40</v>
      </c>
      <c r="E5" s="26" t="s">
        <v>21</v>
      </c>
      <c r="F5" s="6" t="s">
        <v>3</v>
      </c>
      <c r="G5" s="6" t="s">
        <v>4</v>
      </c>
      <c r="H5" s="7" t="s">
        <v>5</v>
      </c>
      <c r="I5" s="7" t="s">
        <v>6</v>
      </c>
      <c r="J5" s="42" t="s">
        <v>33</v>
      </c>
      <c r="K5" s="7" t="s">
        <v>2</v>
      </c>
    </row>
    <row r="6" spans="1:11" x14ac:dyDescent="0.3">
      <c r="A6" s="5"/>
      <c r="B6" s="41" t="s">
        <v>36</v>
      </c>
      <c r="C6" s="8" t="s">
        <v>13</v>
      </c>
      <c r="D6" s="8"/>
      <c r="E6" s="6">
        <v>1</v>
      </c>
      <c r="F6" s="9"/>
      <c r="G6" s="6"/>
      <c r="H6" s="10"/>
      <c r="I6" s="10"/>
      <c r="J6" s="43"/>
      <c r="K6" s="11"/>
    </row>
    <row r="7" spans="1:11" x14ac:dyDescent="0.3">
      <c r="A7" s="8"/>
      <c r="B7" s="8" t="s">
        <v>27</v>
      </c>
      <c r="C7" s="8" t="s">
        <v>22</v>
      </c>
      <c r="D7" s="8"/>
      <c r="E7" s="6"/>
      <c r="F7" s="9"/>
      <c r="G7" s="6"/>
      <c r="H7" s="10"/>
      <c r="I7" s="10"/>
      <c r="J7" s="43"/>
      <c r="K7" s="11"/>
    </row>
    <row r="8" spans="1:11" x14ac:dyDescent="0.3">
      <c r="A8" s="8"/>
      <c r="B8" s="8" t="s">
        <v>28</v>
      </c>
      <c r="C8" s="8" t="s">
        <v>22</v>
      </c>
      <c r="D8" s="8"/>
      <c r="E8" s="6"/>
      <c r="F8" s="9"/>
      <c r="G8" s="6"/>
      <c r="H8" s="10"/>
      <c r="I8" s="10"/>
      <c r="J8" s="43"/>
      <c r="K8" s="11"/>
    </row>
    <row r="9" spans="1:11" x14ac:dyDescent="0.3">
      <c r="A9" s="8"/>
      <c r="B9" s="8" t="s">
        <v>29</v>
      </c>
      <c r="C9" s="8" t="s">
        <v>22</v>
      </c>
      <c r="D9" s="8"/>
      <c r="E9" s="6"/>
      <c r="F9" s="9"/>
      <c r="G9" s="6"/>
      <c r="H9" s="10"/>
      <c r="I9" s="10"/>
      <c r="J9" s="43"/>
      <c r="K9" s="11"/>
    </row>
    <row r="10" spans="1:11" x14ac:dyDescent="0.3">
      <c r="A10" s="8"/>
      <c r="B10" s="8" t="s">
        <v>30</v>
      </c>
      <c r="C10" s="8" t="s">
        <v>22</v>
      </c>
      <c r="D10" s="8"/>
      <c r="E10" s="6"/>
      <c r="F10" s="9"/>
      <c r="G10" s="6"/>
      <c r="H10" s="10"/>
      <c r="I10" s="10"/>
      <c r="J10" s="43"/>
      <c r="K10" s="11"/>
    </row>
    <row r="11" spans="1:11" ht="15.75" customHeight="1" x14ac:dyDescent="0.3">
      <c r="A11" s="8"/>
      <c r="B11" s="8" t="s">
        <v>31</v>
      </c>
      <c r="C11" s="8" t="s">
        <v>22</v>
      </c>
      <c r="D11" s="8"/>
      <c r="E11" s="6"/>
      <c r="F11" s="9"/>
      <c r="G11" s="6"/>
      <c r="H11" s="10"/>
      <c r="I11" s="10"/>
      <c r="J11" s="43"/>
      <c r="K11" s="11"/>
    </row>
    <row r="12" spans="1:11" x14ac:dyDescent="0.3">
      <c r="A12" s="8"/>
      <c r="B12" s="8" t="s">
        <v>32</v>
      </c>
      <c r="C12" s="8" t="s">
        <v>22</v>
      </c>
      <c r="D12" s="8"/>
      <c r="E12" s="6"/>
      <c r="F12" s="9"/>
      <c r="G12" s="6"/>
      <c r="H12" s="10"/>
      <c r="I12" s="10"/>
      <c r="J12" s="43"/>
      <c r="K12" s="11"/>
    </row>
    <row r="13" spans="1:11" x14ac:dyDescent="0.3">
      <c r="A13" s="8"/>
      <c r="B13" s="8"/>
      <c r="C13" s="8"/>
      <c r="D13" s="8"/>
      <c r="E13" s="6"/>
      <c r="F13" s="9"/>
      <c r="G13" s="6"/>
      <c r="H13" s="10"/>
      <c r="I13" s="10"/>
      <c r="J13" s="43"/>
      <c r="K13" s="11"/>
    </row>
    <row r="14" spans="1:11" x14ac:dyDescent="0.3">
      <c r="A14" s="8"/>
      <c r="B14" s="41" t="s">
        <v>37</v>
      </c>
      <c r="C14" s="8" t="s">
        <v>13</v>
      </c>
      <c r="D14" s="8"/>
      <c r="E14" s="6">
        <v>1</v>
      </c>
      <c r="F14" s="9"/>
      <c r="G14" s="6"/>
      <c r="H14" s="10"/>
      <c r="I14" s="10"/>
      <c r="J14" s="43"/>
      <c r="K14" s="11"/>
    </row>
    <row r="15" spans="1:11" x14ac:dyDescent="0.3">
      <c r="A15" s="8"/>
      <c r="B15" s="8" t="s">
        <v>27</v>
      </c>
      <c r="C15" s="8" t="s">
        <v>22</v>
      </c>
      <c r="D15" s="8"/>
      <c r="E15" s="6"/>
      <c r="F15" s="9"/>
      <c r="G15" s="6"/>
      <c r="H15" s="10"/>
      <c r="I15" s="10"/>
      <c r="J15" s="43"/>
      <c r="K15" s="11"/>
    </row>
    <row r="16" spans="1:11" ht="16.5" customHeight="1" x14ac:dyDescent="0.3">
      <c r="A16" s="8"/>
      <c r="B16" s="8" t="s">
        <v>28</v>
      </c>
      <c r="C16" s="8" t="s">
        <v>22</v>
      </c>
      <c r="D16" s="8"/>
      <c r="E16" s="6"/>
      <c r="F16" s="9"/>
      <c r="G16" s="6"/>
      <c r="H16" s="10"/>
      <c r="I16" s="10"/>
      <c r="J16" s="43"/>
      <c r="K16" s="11"/>
    </row>
    <row r="17" spans="1:11" x14ac:dyDescent="0.3">
      <c r="A17" s="8"/>
      <c r="B17" s="8" t="s">
        <v>29</v>
      </c>
      <c r="C17" s="8" t="s">
        <v>22</v>
      </c>
      <c r="D17" s="8"/>
      <c r="E17" s="6"/>
      <c r="F17" s="9"/>
      <c r="G17" s="6"/>
      <c r="H17" s="10"/>
      <c r="I17" s="10"/>
      <c r="J17" s="43"/>
      <c r="K17" s="11"/>
    </row>
    <row r="18" spans="1:11" x14ac:dyDescent="0.3">
      <c r="A18" s="8"/>
      <c r="B18" s="8" t="s">
        <v>30</v>
      </c>
      <c r="C18" s="8" t="s">
        <v>22</v>
      </c>
      <c r="D18" s="8"/>
      <c r="E18" s="6"/>
      <c r="F18" s="9"/>
      <c r="G18" s="6"/>
      <c r="H18" s="10"/>
      <c r="I18" s="10"/>
      <c r="J18" s="43"/>
      <c r="K18" s="11"/>
    </row>
    <row r="19" spans="1:11" ht="15" customHeight="1" x14ac:dyDescent="0.3">
      <c r="A19" s="8"/>
      <c r="B19" s="8" t="s">
        <v>31</v>
      </c>
      <c r="C19" s="8" t="s">
        <v>22</v>
      </c>
      <c r="D19" s="8"/>
      <c r="E19" s="6"/>
      <c r="F19" s="9"/>
      <c r="G19" s="6"/>
      <c r="H19" s="10"/>
      <c r="I19" s="10"/>
      <c r="J19" s="43"/>
      <c r="K19" s="11"/>
    </row>
    <row r="20" spans="1:11" x14ac:dyDescent="0.3">
      <c r="A20" s="8"/>
      <c r="B20" s="8" t="s">
        <v>32</v>
      </c>
      <c r="C20" s="8" t="s">
        <v>22</v>
      </c>
      <c r="D20" s="8"/>
      <c r="E20" s="6"/>
      <c r="F20" s="9"/>
      <c r="G20" s="6"/>
      <c r="H20" s="10"/>
      <c r="I20" s="10"/>
      <c r="J20" s="43"/>
      <c r="K20" s="11"/>
    </row>
    <row r="21" spans="1:11" x14ac:dyDescent="0.3">
      <c r="A21" s="8"/>
      <c r="B21" s="8"/>
      <c r="C21" s="8"/>
      <c r="D21" s="8"/>
      <c r="E21" s="6"/>
      <c r="F21" s="9"/>
      <c r="G21" s="6"/>
      <c r="H21" s="10"/>
      <c r="I21" s="10"/>
      <c r="J21" s="43"/>
      <c r="K21" s="11"/>
    </row>
    <row r="22" spans="1:11" x14ac:dyDescent="0.3">
      <c r="A22" s="8"/>
      <c r="B22" s="41" t="s">
        <v>25</v>
      </c>
      <c r="C22" s="8" t="s">
        <v>22</v>
      </c>
      <c r="D22" s="8"/>
      <c r="E22" s="6"/>
      <c r="F22" s="9"/>
      <c r="G22" s="6"/>
      <c r="H22" s="10"/>
      <c r="I22" s="10"/>
      <c r="J22" s="43"/>
      <c r="K22" s="11"/>
    </row>
    <row r="23" spans="1:11" x14ac:dyDescent="0.3">
      <c r="A23" s="8"/>
      <c r="B23" s="8" t="s">
        <v>26</v>
      </c>
      <c r="C23" s="8" t="s">
        <v>22</v>
      </c>
      <c r="D23" s="8"/>
      <c r="E23" s="6"/>
      <c r="F23" s="9"/>
      <c r="G23" s="6"/>
      <c r="H23" s="10"/>
      <c r="I23" s="10"/>
      <c r="J23" s="43"/>
      <c r="K23" s="11"/>
    </row>
    <row r="24" spans="1:11" x14ac:dyDescent="0.3">
      <c r="A24" s="8"/>
      <c r="B24" s="8"/>
      <c r="C24" s="8"/>
      <c r="D24" s="8"/>
      <c r="E24" s="6"/>
      <c r="F24" s="9"/>
      <c r="G24" s="6"/>
      <c r="H24" s="10"/>
      <c r="I24" s="10"/>
      <c r="J24" s="43"/>
      <c r="K24" s="11"/>
    </row>
    <row r="25" spans="1:11" x14ac:dyDescent="0.3">
      <c r="A25" s="8"/>
      <c r="B25" s="8"/>
      <c r="C25" s="8"/>
      <c r="D25" s="8"/>
      <c r="E25" s="6"/>
      <c r="F25" s="9"/>
      <c r="G25" s="6"/>
      <c r="H25" s="10"/>
      <c r="I25" s="10"/>
      <c r="J25" s="43"/>
      <c r="K25" s="11"/>
    </row>
    <row r="26" spans="1:11" x14ac:dyDescent="0.3">
      <c r="A26" s="8"/>
      <c r="B26" s="8"/>
      <c r="C26" s="8"/>
      <c r="D26" s="8"/>
      <c r="E26" s="6"/>
      <c r="F26" s="9"/>
      <c r="G26" s="6"/>
      <c r="H26" s="10"/>
      <c r="I26" s="10"/>
      <c r="J26" s="43"/>
      <c r="K26" s="11"/>
    </row>
    <row r="27" spans="1:11" x14ac:dyDescent="0.3">
      <c r="A27" s="8"/>
      <c r="B27" s="8"/>
      <c r="C27" s="8"/>
      <c r="D27" s="8"/>
      <c r="E27" s="6"/>
      <c r="F27" s="6"/>
      <c r="G27" s="6"/>
      <c r="I27" s="10"/>
      <c r="J27" s="43"/>
      <c r="K27" s="11"/>
    </row>
    <row r="28" spans="1:11" ht="33.75" customHeight="1" x14ac:dyDescent="0.3">
      <c r="A28" s="52" t="s">
        <v>46</v>
      </c>
      <c r="B28" s="53"/>
      <c r="C28" s="53"/>
    </row>
    <row r="29" spans="1:11" ht="30.75" customHeight="1" x14ac:dyDescent="0.3">
      <c r="A29" s="3" t="s">
        <v>16</v>
      </c>
      <c r="B29" s="3" t="s">
        <v>17</v>
      </c>
      <c r="C29" s="45" t="s">
        <v>45</v>
      </c>
    </row>
    <row r="30" spans="1:11" ht="22.05" customHeight="1" x14ac:dyDescent="0.3">
      <c r="A30" s="27"/>
      <c r="B30" s="54" t="s">
        <v>41</v>
      </c>
      <c r="C30" s="44"/>
    </row>
    <row r="31" spans="1:11" ht="22.05" customHeight="1" x14ac:dyDescent="0.3">
      <c r="A31" s="27"/>
      <c r="B31" s="54"/>
      <c r="C31" s="44"/>
    </row>
    <row r="32" spans="1:11" ht="22.05" customHeight="1" x14ac:dyDescent="0.3">
      <c r="A32" s="27"/>
      <c r="B32" s="54"/>
      <c r="C32" s="44"/>
    </row>
    <row r="33" spans="1:3" ht="22.05" customHeight="1" x14ac:dyDescent="0.3">
      <c r="A33" s="27"/>
      <c r="B33" s="54"/>
      <c r="C33" s="44"/>
    </row>
    <row r="34" spans="1:3" ht="22.05" customHeight="1" x14ac:dyDescent="0.3">
      <c r="A34" s="27"/>
      <c r="B34" s="54"/>
      <c r="C34" s="44"/>
    </row>
    <row r="35" spans="1:3" ht="22.05" customHeight="1" x14ac:dyDescent="0.3">
      <c r="A35" s="27"/>
      <c r="B35" s="27"/>
      <c r="C35" s="27"/>
    </row>
    <row r="36" spans="1:3" ht="22.05" customHeight="1" x14ac:dyDescent="0.3">
      <c r="A36" s="27"/>
      <c r="B36" s="27"/>
      <c r="C36" s="27"/>
    </row>
    <row r="37" spans="1:3" ht="16.8" customHeight="1" x14ac:dyDescent="0.3">
      <c r="A37" s="55" t="s">
        <v>47</v>
      </c>
      <c r="B37" s="55"/>
      <c r="C37" s="55"/>
    </row>
  </sheetData>
  <mergeCells count="4">
    <mergeCell ref="A1:K1"/>
    <mergeCell ref="A3:K3"/>
    <mergeCell ref="A28:C28"/>
    <mergeCell ref="A37:C37"/>
  </mergeCell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03b2e61-8694-4f4d-af81-32764bee7b57" xsi:nil="true"/>
    <lcf76f155ced4ddcb4097134ff3c332f xmlns="2f1a8698-b0ac-48a6-95a8-bd6a6393fce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5B0828D858613439102F21FB39DA6CA" ma:contentTypeVersion="16" ma:contentTypeDescription="Crée un document." ma:contentTypeScope="" ma:versionID="5b858ee9185d74598462668d7f7c37d7">
  <xsd:schema xmlns:xsd="http://www.w3.org/2001/XMLSchema" xmlns:xs="http://www.w3.org/2001/XMLSchema" xmlns:p="http://schemas.microsoft.com/office/2006/metadata/properties" xmlns:ns2="2f1a8698-b0ac-48a6-95a8-bd6a6393fce2" xmlns:ns3="b03b2e61-8694-4f4d-af81-32764bee7b57" targetNamespace="http://schemas.microsoft.com/office/2006/metadata/properties" ma:root="true" ma:fieldsID="19c0a64f87c96b2f453781e7220929e5" ns2:_="" ns3:_="">
    <xsd:import namespace="2f1a8698-b0ac-48a6-95a8-bd6a6393fce2"/>
    <xsd:import namespace="b03b2e61-8694-4f4d-af81-32764bee7b5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1a8698-b0ac-48a6-95a8-bd6a6393fc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691d351-a563-4d6d-b3c3-2ed6f3c9d6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3b2e61-8694-4f4d-af81-32764bee7b5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8" nillable="true" ma:displayName="Taxonomy Catch All Column" ma:hidden="true" ma:list="{66427a6a-c889-4008-91d6-640e497cf5a3}" ma:internalName="TaxCatchAll" ma:showField="CatchAllData" ma:web="b03b2e61-8694-4f4d-af81-32764bee7b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7"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03CF19-6DA6-41A8-93C7-59DC731DE437}">
  <ds:schemaRefs>
    <ds:schemaRef ds:uri="http://schemas.microsoft.com/office/2006/metadata/properties"/>
    <ds:schemaRef ds:uri="http://schemas.microsoft.com/office/infopath/2007/PartnerControls"/>
    <ds:schemaRef ds:uri="ccd8c2bb-115a-4b84-8337-79abfbbb0f6c"/>
    <ds:schemaRef ds:uri="805ad4f0-027a-4d33-b0fd-6a4e040c8005"/>
    <ds:schemaRef ds:uri="b03b2e61-8694-4f4d-af81-32764bee7b57"/>
    <ds:schemaRef ds:uri="2f1a8698-b0ac-48a6-95a8-bd6a6393fce2"/>
  </ds:schemaRefs>
</ds:datastoreItem>
</file>

<file path=customXml/itemProps2.xml><?xml version="1.0" encoding="utf-8"?>
<ds:datastoreItem xmlns:ds="http://schemas.openxmlformats.org/officeDocument/2006/customXml" ds:itemID="{1E613318-7D78-4EB3-8B75-EE27269919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1a8698-b0ac-48a6-95a8-bd6a6393fce2"/>
    <ds:schemaRef ds:uri="b03b2e61-8694-4f4d-af81-32764bee7b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5E695F-450A-4BA4-BD85-B1F5E4C467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Prestation</vt:lpstr>
      <vt:lpstr>Reprise</vt:lpstr>
      <vt:lpstr>MABC</vt:lpstr>
      <vt:lpstr>jours_chef_projet</vt:lpstr>
    </vt:vector>
  </TitlesOfParts>
  <Company>GILA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VENTURA Gilles</dc:creator>
  <cp:lastModifiedBy>RETAIL Stephane</cp:lastModifiedBy>
  <dcterms:created xsi:type="dcterms:W3CDTF">2015-08-24T15:00:11Z</dcterms:created>
  <dcterms:modified xsi:type="dcterms:W3CDTF">2025-09-24T15:19:59Z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0x01010055B0828D858613439102F21FB39DA6CA</vt:lpwstr>
  </property>
  <property fmtid="{D5CDD505-2E9C-101B-9397-08002B2CF9AE}" pid="3" name="MediaServiceImageTags">
    <vt:lpwstr/>
  </property>
</Properties>
</file>